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bAdministrativa\Desktop\ROMITA CIERRE 2021\IV TRIMESTRE IMPRESOS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<sst xmlns="http://schemas.openxmlformats.org/spreadsheetml/2006/main" count="60" uniqueCount="60">
  <si>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</si>
  <si>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</si>
  <si>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</si>
  <si>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</si>
  <si>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</si>
  <si>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</si>
  <si>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</si>
  <si>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</si>
  <si>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</si>
  <si>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</si>
  <si>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</si>
  <si>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</si>
  <si>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</si>
  <si>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</si>
  <si>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</si>
  <si>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</si>
  <si>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</si>
  <si>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</si>
  <si>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</si>
  <si>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</si>
  <si>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</si>
  <si>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</si>
  <si>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</si>
  <si>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</si>
  <si>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</si>
  <si>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</si>
  <si>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</si>
  <si>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</si>
  <si>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</si>
  <si>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</si>
  <si>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</si>
  <si>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</si>
  <si>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</si>
  <si>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</si>
  <si>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</si>
  <si>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</si>
  <si>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</si>
  <si>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</si>
  <si>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</si>
  <si>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</si>
  <si>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</si>
  <si>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</si>
  <si>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</si>
  <si>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</si>
  <si>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</si>
  <si>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</si>
  <si>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</si>
  <si>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</si>
  <si>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</si>
  <si>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</si>
  <si>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</si>
  <si>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</si>
  <si>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</si>
  <si>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</si>
  <si>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</si>
  <si>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</si>
  <si>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</si>
  <si>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</si>
  <si>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</t>
  </si>
  <si>
    <r>
      <rPr>
        <b/>
        <u/>
        <sz val="16"/>
        <color rgb="FFC00000"/>
        <rFont val="Arial"/>
        <family val="2"/>
      </rPr>
      <t>Municipio de Romita, Gto.</t>
    </r>
    <r>
      <rPr>
        <b/>
        <sz val="12"/>
        <rFont val="Arial"/>
        <family val="2"/>
      </rPr>
      <t xml:space="preserve">
Estado de Situación Financiera
AL 31 DE DICIEMBRE DEL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</si>
</sst>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12"/>
      <name val="Arial"/>
      <family val="2"/>
    </font>
    <font>
      <b/>
      <u/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0B8D6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5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5" xfId="8" applyFont="1" applyFill="1" applyBorder="1" applyAlignment="1" applyProtection="1">
      <alignment horizontal="left" vertical="top" wrapText="1"/>
      <protection locked="0"/>
    </xf>
    <xf numFmtId="0" fontId="2" fillId="2" borderId="0" xfId="8" applyFont="1" applyFill="1" applyBorder="1" applyAlignment="1" applyProtection="1">
      <alignment horizontal="center" vertical="center" wrapText="1"/>
      <protection locked="0"/>
    </xf>
    <xf numFmtId="0" fontId="2" fillId="2" borderId="0" xfId="8" applyNumberFormat="1" applyFont="1" applyFill="1" applyBorder="1" applyAlignment="1" applyProtection="1">
      <alignment horizontal="center" vertical="top"/>
      <protection locked="0"/>
    </xf>
    <xf numFmtId="0" fontId="2" fillId="2" borderId="0" xfId="8" applyFont="1" applyFill="1" applyBorder="1" applyAlignment="1" applyProtection="1">
      <alignment horizontal="left" vertical="top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vertical="top" wrapText="1"/>
      <protection locked="0"/>
    </xf>
    <xf numFmtId="4" fontId="2" fillId="2" borderId="0" xfId="2" applyNumberFormat="1" applyFont="1" applyFill="1" applyBorder="1" applyAlignment="1" applyProtection="1">
      <alignment vertical="top" wrapText="1"/>
      <protection locked="0"/>
    </xf>
    <xf numFmtId="0" fontId="3" fillId="2" borderId="0" xfId="8" applyFont="1" applyFill="1" applyBorder="1" applyAlignment="1" applyProtection="1">
      <alignment vertical="top"/>
      <protection locked="0"/>
    </xf>
    <xf numFmtId="4" fontId="3" fillId="2" borderId="2" xfId="8" applyNumberFormat="1" applyFont="1" applyFill="1" applyBorder="1" applyAlignment="1" applyProtection="1">
      <alignment vertical="top"/>
      <protection locked="0"/>
    </xf>
    <xf numFmtId="0" fontId="3" fillId="2" borderId="5" xfId="8" applyFont="1" applyFill="1" applyBorder="1" applyAlignment="1" applyProtection="1">
      <alignment horizontal="left" vertical="top" wrapText="1"/>
      <protection locked="0"/>
    </xf>
    <xf numFmtId="4" fontId="3" fillId="2" borderId="0" xfId="2" applyNumberFormat="1" applyFont="1" applyFill="1" applyBorder="1" applyAlignment="1" applyProtection="1">
      <alignment vertical="top" wrapText="1"/>
      <protection locked="0"/>
    </xf>
    <xf numFmtId="0" fontId="3" fillId="2" borderId="0" xfId="8" applyNumberFormat="1" applyFont="1" applyFill="1" applyBorder="1" applyAlignment="1" applyProtection="1">
      <alignment horizontal="center" vertical="top"/>
      <protection locked="0"/>
    </xf>
    <xf numFmtId="0" fontId="3" fillId="2" borderId="0" xfId="8" applyFont="1" applyFill="1" applyBorder="1" applyAlignment="1" applyProtection="1">
      <alignment horizontal="left" vertical="top" wrapText="1"/>
      <protection locked="0"/>
    </xf>
    <xf numFmtId="4" fontId="3" fillId="2" borderId="2" xfId="2" applyNumberFormat="1" applyFont="1" applyFill="1" applyBorder="1" applyAlignment="1" applyProtection="1">
      <alignment vertical="top" wrapText="1"/>
      <protection locked="0"/>
    </xf>
    <xf numFmtId="0" fontId="7" fillId="2" borderId="5" xfId="8" applyFont="1" applyFill="1" applyBorder="1" applyAlignment="1" applyProtection="1">
      <alignment horizontal="left" vertical="top" wrapText="1"/>
      <protection locked="0"/>
    </xf>
    <xf numFmtId="0" fontId="7" fillId="2" borderId="0" xfId="8" applyFont="1" applyFill="1" applyBorder="1" applyAlignment="1" applyProtection="1">
      <alignment horizontal="left" vertical="top" wrapText="1"/>
      <protection locked="0"/>
    </xf>
    <xf numFmtId="4" fontId="2" fillId="2" borderId="2" xfId="8" applyNumberFormat="1" applyFont="1" applyFill="1" applyBorder="1" applyAlignment="1" applyProtection="1">
      <alignment vertical="top"/>
      <protection locked="0"/>
    </xf>
    <xf numFmtId="0" fontId="3" fillId="2" borderId="0" xfId="8" applyFont="1" applyFill="1" applyBorder="1" applyAlignment="1" applyProtection="1">
      <alignment horizontal="left" vertical="top"/>
      <protection locked="0"/>
    </xf>
    <xf numFmtId="0" fontId="8" fillId="2" borderId="0" xfId="8" applyFont="1" applyFill="1" applyBorder="1" applyAlignment="1" applyProtection="1">
      <alignment horizontal="left" vertical="top" wrapText="1"/>
      <protection locked="0"/>
    </xf>
    <xf numFmtId="0" fontId="3" fillId="2" borderId="0" xfId="8" applyFont="1" applyFill="1" applyAlignment="1" applyProtection="1">
      <alignment vertical="top" wrapText="1"/>
      <protection locked="0"/>
    </xf>
    <xf numFmtId="4" fontId="3" fillId="2" borderId="0" xfId="8" applyNumberFormat="1" applyFont="1" applyFill="1" applyAlignment="1" applyProtection="1">
      <alignment vertical="top"/>
      <protection locked="0"/>
    </xf>
    <xf numFmtId="4" fontId="2" fillId="2" borderId="2" xfId="2" applyNumberFormat="1" applyFont="1" applyFill="1" applyBorder="1" applyAlignment="1" applyProtection="1">
      <alignment vertical="top" wrapText="1"/>
      <protection locked="0"/>
    </xf>
    <xf numFmtId="0" fontId="3" fillId="2" borderId="5" xfId="8" applyFont="1" applyFill="1" applyBorder="1" applyAlignment="1" applyProtection="1">
      <alignment vertical="top" wrapText="1"/>
      <protection locked="0"/>
    </xf>
    <xf numFmtId="0" fontId="3" fillId="2" borderId="5" xfId="8" applyFont="1" applyFill="1" applyBorder="1" applyAlignment="1" applyProtection="1">
      <alignment vertical="top"/>
      <protection locked="0"/>
    </xf>
    <xf numFmtId="164" fontId="3" fillId="2" borderId="0" xfId="2" applyNumberFormat="1" applyFont="1" applyFill="1" applyBorder="1" applyAlignment="1" applyProtection="1">
      <alignment vertical="top" wrapText="1"/>
      <protection locked="0"/>
    </xf>
    <xf numFmtId="164" fontId="2" fillId="2" borderId="0" xfId="2" applyNumberFormat="1" applyFont="1" applyFill="1" applyBorder="1" applyAlignment="1" applyProtection="1">
      <alignment vertical="top" wrapText="1"/>
      <protection locked="0"/>
    </xf>
    <xf numFmtId="0" fontId="6" fillId="2" borderId="0" xfId="8" applyNumberFormat="1" applyFont="1" applyFill="1" applyBorder="1" applyAlignment="1" applyProtection="1">
      <alignment horizontal="center" vertical="top"/>
      <protection locked="0"/>
    </xf>
    <xf numFmtId="4" fontId="3" fillId="2" borderId="0" xfId="8" applyNumberFormat="1" applyFont="1" applyFill="1" applyBorder="1" applyAlignment="1" applyProtection="1">
      <alignment vertical="top"/>
      <protection locked="0"/>
    </xf>
    <xf numFmtId="0" fontId="3" fillId="2" borderId="0" xfId="8" applyFont="1" applyFill="1" applyBorder="1" applyAlignment="1" applyProtection="1">
      <alignment vertical="top" wrapText="1"/>
      <protection locked="0"/>
    </xf>
    <xf numFmtId="0" fontId="3" fillId="2" borderId="6" xfId="8" applyFont="1" applyFill="1" applyBorder="1" applyAlignment="1" applyProtection="1">
      <alignment vertical="top" wrapText="1"/>
      <protection locked="0"/>
    </xf>
    <xf numFmtId="0" fontId="3" fillId="2" borderId="3" xfId="8" applyFont="1" applyFill="1" applyBorder="1" applyAlignment="1" applyProtection="1">
      <alignment vertical="top" wrapText="1"/>
      <protection locked="0"/>
    </xf>
    <xf numFmtId="4" fontId="3" fillId="2" borderId="3" xfId="8" applyNumberFormat="1" applyFont="1" applyFill="1" applyBorder="1" applyAlignment="1" applyProtection="1">
      <alignment vertical="top"/>
      <protection locked="0"/>
    </xf>
    <xf numFmtId="4" fontId="3" fillId="2" borderId="4" xfId="8" applyNumberFormat="1" applyFont="1" applyFill="1" applyBorder="1" applyAlignment="1" applyProtection="1">
      <alignment vertical="top"/>
      <protection locked="0"/>
    </xf>
    <xf numFmtId="0" fontId="10" fillId="2" borderId="0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center" vertical="top" wrapText="1"/>
      <protection locked="0"/>
    </xf>
    <xf numFmtId="0" fontId="2" fillId="3" borderId="5" xfId="8" applyFont="1" applyFill="1" applyBorder="1" applyAlignment="1" applyProtection="1">
      <alignment horizontal="left" vertical="top" wrapText="1"/>
      <protection locked="0"/>
    </xf>
    <xf numFmtId="0" fontId="9" fillId="3" borderId="0" xfId="8" applyFont="1" applyFill="1" applyBorder="1" applyAlignment="1" applyProtection="1">
      <alignment horizontal="center" vertical="center" wrapText="1"/>
      <protection locked="0"/>
    </xf>
    <xf numFmtId="0" fontId="2" fillId="3" borderId="0" xfId="8" applyNumberFormat="1" applyFont="1" applyFill="1" applyBorder="1" applyAlignment="1" applyProtection="1">
      <alignment horizontal="center" vertical="top"/>
      <protection locked="0"/>
    </xf>
    <xf numFmtId="0" fontId="2" fillId="3" borderId="0" xfId="8" applyFont="1" applyFill="1" applyBorder="1" applyAlignment="1" applyProtection="1">
      <alignment horizontal="left" vertical="top" wrapText="1"/>
      <protection locked="0"/>
    </xf>
    <xf numFmtId="0" fontId="9" fillId="3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E0B8D6"/>
      <color rgb="FFD9BFD7"/>
      <color rgb="FFE9EFCD"/>
      <color rgb="FFEAEAEA"/>
      <color rgb="FF65BB6F"/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</xdr:colOff>
      <xdr:row>0</xdr:row>
      <xdr:rowOff>0</xdr:rowOff>
    </xdr:from>
    <xdr:to>
      <xdr:col>0</xdr:col>
      <xdr:colOff>825500</xdr:colOff>
      <xdr:row>0</xdr:row>
      <xdr:rowOff>840918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247" t="7388" r="35492" b="44630"/>
        <a:stretch/>
      </xdr:blipFill>
      <xdr:spPr>
        <a:xfrm>
          <a:off x="25399" y="0"/>
          <a:ext cx="800101" cy="840918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990600</xdr:colOff>
      <xdr:row>49</xdr:row>
      <xdr:rowOff>234950</xdr:rowOff>
    </xdr:from>
    <xdr:to>
      <xdr:col>6</xdr:col>
      <xdr:colOff>81888</xdr:colOff>
      <xdr:row>55</xdr:row>
      <xdr:rowOff>16568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0600" y="7499350"/>
          <a:ext cx="9943438" cy="670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tabSelected="1" zoomScaleNormal="100" zoomScaleSheetLayoutView="100" workbookViewId="0">
      <selection activeCell="A50" sqref="A50:G50"/>
    </sheetView>
  </sheetViews>
  <sheetFormatPr baseColWidth="10" defaultColWidth="12" defaultRowHeight="10" x14ac:dyDescent="0.2"/>
  <cols>
    <col min="1" max="1" width="67.88671875" style="1" customWidth="1"/>
    <col min="2" max="2" width="18.88671875" style="1" customWidth="1"/>
    <col min="3" max="3" width="18.88671875" style="4" customWidth="1"/>
    <col min="4" max="4" width="1" style="4" customWidth="1"/>
    <col min="5" max="5" width="64.33203125" style="4" customWidth="1"/>
    <col min="6" max="7" width="18.88671875" style="4" customWidth="1"/>
    <col min="8" max="16384" width="12" style="2"/>
  </cols>
  <sheetData>
    <row r="1" spans="1:7" ht="69" customHeight="1" x14ac:dyDescent="0.2">
      <c r="A1" s="38" t="s">
        <v>59</v>
      </c>
      <c r="B1" s="38"/>
      <c r="C1" s="38"/>
      <c r="D1" s="38"/>
      <c r="E1" s="38"/>
      <c r="F1" s="38"/>
      <c r="G1" s="38"/>
    </row>
    <row r="2" spans="1:7" s="3" customFormat="1" ht="10.5" x14ac:dyDescent="0.2">
      <c r="A2" s="40" t="s">
        <v>0</v>
      </c>
      <c r="B2" s="41">
        <v>2021</v>
      </c>
      <c r="C2" s="41">
        <v>2020</v>
      </c>
      <c r="D2" s="42"/>
      <c r="E2" s="43" t="s">
        <v>1</v>
      </c>
      <c r="F2" s="41">
        <v>2021</v>
      </c>
      <c r="G2" s="44">
        <v>2020</v>
      </c>
    </row>
    <row r="3" spans="1:7" s="3" customFormat="1" ht="10.5" x14ac:dyDescent="0.2">
      <c r="A3" s="5"/>
      <c r="B3" s="6"/>
      <c r="C3" s="6"/>
      <c r="D3" s="7"/>
      <c r="E3" s="8"/>
      <c r="F3" s="6"/>
      <c r="G3" s="9"/>
    </row>
    <row r="4" spans="1:7" ht="10.5" x14ac:dyDescent="0.2">
      <c r="A4" s="10" t="s">
        <v>23</v>
      </c>
      <c r="B4" s="11"/>
      <c r="C4" s="11"/>
      <c r="D4" s="12"/>
      <c r="E4" s="8" t="s">
        <v>25</v>
      </c>
      <c r="F4" s="11"/>
      <c r="G4" s="13"/>
    </row>
    <row r="5" spans="1:7" x14ac:dyDescent="0.2">
      <c r="A5" s="14" t="s">
        <v>27</v>
      </c>
      <c r="B5" s="15">
        <v>9930339.1099999994</v>
      </c>
      <c r="C5" s="15">
        <v>16588919.43</v>
      </c>
      <c r="D5" s="16"/>
      <c r="E5" s="17" t="s">
        <v>41</v>
      </c>
      <c r="F5" s="15">
        <v>71860304.439999998</v>
      </c>
      <c r="G5" s="13">
        <v>36040519.960000001</v>
      </c>
    </row>
    <row r="6" spans="1:7" x14ac:dyDescent="0.2">
      <c r="A6" s="14" t="s">
        <v>28</v>
      </c>
      <c r="B6" s="15">
        <v>35775676.149999999</v>
      </c>
      <c r="C6" s="15">
        <v>10466368.550000001</v>
      </c>
      <c r="D6" s="16"/>
      <c r="E6" s="17" t="s">
        <v>42</v>
      </c>
      <c r="F6" s="15">
        <v>0</v>
      </c>
      <c r="G6" s="13">
        <v>0</v>
      </c>
    </row>
    <row r="7" spans="1:7" x14ac:dyDescent="0.2">
      <c r="A7" s="14" t="s">
        <v>29</v>
      </c>
      <c r="B7" s="15">
        <v>6893975.0599999996</v>
      </c>
      <c r="C7" s="15">
        <v>5173703.3600000003</v>
      </c>
      <c r="D7" s="16"/>
      <c r="E7" s="17" t="s">
        <v>11</v>
      </c>
      <c r="F7" s="15">
        <v>0.04</v>
      </c>
      <c r="G7" s="13">
        <v>0.04</v>
      </c>
    </row>
    <row r="8" spans="1:7" x14ac:dyDescent="0.2">
      <c r="A8" s="14" t="s">
        <v>30</v>
      </c>
      <c r="B8" s="15">
        <v>0</v>
      </c>
      <c r="C8" s="15">
        <v>0</v>
      </c>
      <c r="D8" s="16"/>
      <c r="E8" s="17" t="s">
        <v>12</v>
      </c>
      <c r="F8" s="15">
        <v>0</v>
      </c>
      <c r="G8" s="13">
        <v>0</v>
      </c>
    </row>
    <row r="9" spans="1:7" x14ac:dyDescent="0.2">
      <c r="A9" s="14" t="s">
        <v>31</v>
      </c>
      <c r="B9" s="15">
        <v>0</v>
      </c>
      <c r="C9" s="15">
        <v>0</v>
      </c>
      <c r="D9" s="16"/>
      <c r="E9" s="17" t="s">
        <v>43</v>
      </c>
      <c r="F9" s="15">
        <v>0</v>
      </c>
      <c r="G9" s="18">
        <v>0</v>
      </c>
    </row>
    <row r="10" spans="1:7" ht="13.5" customHeight="1" x14ac:dyDescent="0.2">
      <c r="A10" s="14" t="s">
        <v>32</v>
      </c>
      <c r="B10" s="15">
        <v>0</v>
      </c>
      <c r="C10" s="15">
        <v>0</v>
      </c>
      <c r="D10" s="16"/>
      <c r="E10" s="17" t="s">
        <v>44</v>
      </c>
      <c r="F10" s="15">
        <v>0</v>
      </c>
      <c r="G10" s="13">
        <v>0</v>
      </c>
    </row>
    <row r="11" spans="1:7" x14ac:dyDescent="0.2">
      <c r="A11" s="14" t="s">
        <v>22</v>
      </c>
      <c r="B11" s="15">
        <v>0</v>
      </c>
      <c r="C11" s="15">
        <v>0</v>
      </c>
      <c r="D11" s="16"/>
      <c r="E11" s="17" t="s">
        <v>13</v>
      </c>
      <c r="F11" s="15">
        <v>0</v>
      </c>
      <c r="G11" s="13">
        <v>0</v>
      </c>
    </row>
    <row r="12" spans="1:7" x14ac:dyDescent="0.2">
      <c r="A12" s="14"/>
      <c r="B12" s="15"/>
      <c r="C12" s="15"/>
      <c r="D12" s="16"/>
      <c r="E12" s="17" t="s">
        <v>45</v>
      </c>
      <c r="F12" s="15">
        <v>0</v>
      </c>
      <c r="G12" s="13">
        <v>0</v>
      </c>
    </row>
    <row r="13" spans="1:7" ht="10.5" x14ac:dyDescent="0.2">
      <c r="A13" s="19" t="s">
        <v>5</v>
      </c>
      <c r="B13" s="11">
        <f>SUM(B5:B11)</f>
        <v>52599990.32</v>
      </c>
      <c r="C13" s="11">
        <f>SUM(C5:C11)</f>
        <v>32228991.34</v>
      </c>
      <c r="D13" s="16"/>
      <c r="E13" s="17"/>
      <c r="F13" s="11"/>
      <c r="G13" s="13"/>
    </row>
    <row r="14" spans="1:7" ht="10.5" x14ac:dyDescent="0.2">
      <c r="A14" s="5"/>
      <c r="B14" s="11"/>
      <c r="C14" s="11"/>
      <c r="D14" s="7"/>
      <c r="E14" s="20" t="s">
        <v>6</v>
      </c>
      <c r="F14" s="15">
        <f>SUM(F5:F12)</f>
        <v>71860304.480000004</v>
      </c>
      <c r="G14" s="13">
        <f>SUM(G5:G12)</f>
        <v>36040520</v>
      </c>
    </row>
    <row r="15" spans="1:7" ht="10.5" x14ac:dyDescent="0.2">
      <c r="A15" s="5" t="s">
        <v>24</v>
      </c>
      <c r="B15" s="15"/>
      <c r="C15" s="15"/>
      <c r="D15" s="16"/>
      <c r="E15" s="8"/>
      <c r="F15" s="11"/>
      <c r="G15" s="21"/>
    </row>
    <row r="16" spans="1:7" ht="10.5" x14ac:dyDescent="0.2">
      <c r="A16" s="14" t="s">
        <v>33</v>
      </c>
      <c r="B16" s="15">
        <v>0</v>
      </c>
      <c r="C16" s="15">
        <v>0</v>
      </c>
      <c r="D16" s="7"/>
      <c r="E16" s="8" t="s">
        <v>26</v>
      </c>
      <c r="F16" s="11"/>
      <c r="G16" s="13"/>
    </row>
    <row r="17" spans="1:7" x14ac:dyDescent="0.2">
      <c r="A17" s="14" t="s">
        <v>34</v>
      </c>
      <c r="B17" s="15">
        <v>0</v>
      </c>
      <c r="C17" s="15">
        <v>0</v>
      </c>
      <c r="D17" s="16"/>
      <c r="E17" s="17" t="s">
        <v>14</v>
      </c>
      <c r="F17" s="15">
        <v>0</v>
      </c>
      <c r="G17" s="13">
        <v>0</v>
      </c>
    </row>
    <row r="18" spans="1:7" x14ac:dyDescent="0.2">
      <c r="A18" s="14" t="s">
        <v>35</v>
      </c>
      <c r="B18" s="15">
        <v>549828176.97000003</v>
      </c>
      <c r="C18" s="15">
        <v>433229723.93000001</v>
      </c>
      <c r="D18" s="16"/>
      <c r="E18" s="17" t="s">
        <v>15</v>
      </c>
      <c r="F18" s="15">
        <v>0</v>
      </c>
      <c r="G18" s="13">
        <v>0</v>
      </c>
    </row>
    <row r="19" spans="1:7" x14ac:dyDescent="0.2">
      <c r="A19" s="14" t="s">
        <v>36</v>
      </c>
      <c r="B19" s="15">
        <v>19242557.710000001</v>
      </c>
      <c r="C19" s="15">
        <v>17851844.27</v>
      </c>
      <c r="D19" s="16"/>
      <c r="E19" s="17" t="s">
        <v>16</v>
      </c>
      <c r="F19" s="15">
        <v>5500000</v>
      </c>
      <c r="G19" s="13">
        <v>6500000</v>
      </c>
    </row>
    <row r="20" spans="1:7" x14ac:dyDescent="0.2">
      <c r="A20" s="14" t="s">
        <v>37</v>
      </c>
      <c r="B20" s="15">
        <v>708356.03</v>
      </c>
      <c r="C20" s="15">
        <v>708356.03</v>
      </c>
      <c r="D20" s="16"/>
      <c r="E20" s="17" t="s">
        <v>46</v>
      </c>
      <c r="F20" s="15">
        <v>0</v>
      </c>
      <c r="G20" s="13">
        <v>0</v>
      </c>
    </row>
    <row r="21" spans="1:7" x14ac:dyDescent="0.2">
      <c r="A21" s="14" t="s">
        <v>38</v>
      </c>
      <c r="B21" s="15">
        <v>-15651037.66</v>
      </c>
      <c r="C21" s="15">
        <v>-14473193.99</v>
      </c>
      <c r="D21" s="16"/>
      <c r="E21" s="22" t="s">
        <v>47</v>
      </c>
      <c r="F21" s="15">
        <v>0</v>
      </c>
      <c r="G21" s="13">
        <v>0</v>
      </c>
    </row>
    <row r="22" spans="1:7" x14ac:dyDescent="0.2">
      <c r="A22" s="14" t="s">
        <v>39</v>
      </c>
      <c r="B22" s="15">
        <v>273087.21999999997</v>
      </c>
      <c r="C22" s="15">
        <v>273087.21999999997</v>
      </c>
      <c r="D22" s="16"/>
      <c r="E22" s="17" t="s">
        <v>17</v>
      </c>
      <c r="F22" s="15">
        <v>0</v>
      </c>
      <c r="G22" s="13">
        <v>0</v>
      </c>
    </row>
    <row r="23" spans="1:7" ht="10.5" x14ac:dyDescent="0.2">
      <c r="A23" s="14" t="s">
        <v>10</v>
      </c>
      <c r="B23" s="15">
        <v>0</v>
      </c>
      <c r="C23" s="15">
        <v>0</v>
      </c>
      <c r="D23" s="7"/>
      <c r="E23" s="17"/>
      <c r="F23" s="15"/>
      <c r="G23" s="13"/>
    </row>
    <row r="24" spans="1:7" x14ac:dyDescent="0.2">
      <c r="A24" s="14" t="s">
        <v>40</v>
      </c>
      <c r="B24" s="15">
        <v>0</v>
      </c>
      <c r="C24" s="15">
        <v>0</v>
      </c>
      <c r="D24" s="16"/>
      <c r="E24" s="20" t="s">
        <v>7</v>
      </c>
      <c r="F24" s="15">
        <f>SUM(F17:F22)</f>
        <v>5500000</v>
      </c>
      <c r="G24" s="13">
        <f>SUM(G17:G22)</f>
        <v>6500000</v>
      </c>
    </row>
    <row r="25" spans="1:7" s="3" customFormat="1" ht="10.5" x14ac:dyDescent="0.2">
      <c r="A25" s="14"/>
      <c r="B25" s="15"/>
      <c r="C25" s="15"/>
      <c r="D25" s="7"/>
      <c r="E25" s="17"/>
      <c r="F25" s="11"/>
      <c r="G25" s="21"/>
    </row>
    <row r="26" spans="1:7" ht="10.5" x14ac:dyDescent="0.2">
      <c r="A26" s="19" t="s">
        <v>8</v>
      </c>
      <c r="B26" s="11">
        <f>SUM(B16:B24)</f>
        <v>554401140.2700001</v>
      </c>
      <c r="C26" s="11">
        <f>SUM(C16:C24)</f>
        <v>437589817.45999998</v>
      </c>
      <c r="D26" s="16"/>
      <c r="E26" s="23" t="s">
        <v>57</v>
      </c>
      <c r="F26" s="11">
        <f>SUM(F24+F14)</f>
        <v>77360304.480000004</v>
      </c>
      <c r="G26" s="21">
        <f>SUM(G14+G24)</f>
        <v>42540520</v>
      </c>
    </row>
    <row r="27" spans="1:7" ht="10.5" x14ac:dyDescent="0.2">
      <c r="A27" s="5"/>
      <c r="B27" s="24"/>
      <c r="C27" s="25"/>
      <c r="D27" s="12"/>
      <c r="E27" s="8"/>
      <c r="F27" s="11"/>
      <c r="G27" s="21"/>
    </row>
    <row r="28" spans="1:7" ht="10.5" x14ac:dyDescent="0.2">
      <c r="A28" s="5" t="s">
        <v>9</v>
      </c>
      <c r="B28" s="11">
        <f>B13+B26</f>
        <v>607001130.59000015</v>
      </c>
      <c r="C28" s="11">
        <f>C13+C26</f>
        <v>469818808.79999995</v>
      </c>
      <c r="D28" s="12"/>
      <c r="E28" s="8" t="s">
        <v>49</v>
      </c>
      <c r="F28" s="11"/>
      <c r="G28" s="26"/>
    </row>
    <row r="29" spans="1:7" ht="10.5" x14ac:dyDescent="0.2">
      <c r="A29" s="27"/>
      <c r="B29" s="24"/>
      <c r="C29" s="25"/>
      <c r="D29" s="7"/>
      <c r="E29" s="8"/>
      <c r="F29" s="11"/>
      <c r="G29" s="26"/>
    </row>
    <row r="30" spans="1:7" ht="10.5" x14ac:dyDescent="0.2">
      <c r="A30" s="28"/>
      <c r="B30" s="29"/>
      <c r="C30" s="29"/>
      <c r="D30" s="16"/>
      <c r="E30" s="23" t="s">
        <v>48</v>
      </c>
      <c r="F30" s="11">
        <f>SUM(F31:F33)</f>
        <v>0.12</v>
      </c>
      <c r="G30" s="21">
        <f>SUM(G31:G33)</f>
        <v>0.12</v>
      </c>
    </row>
    <row r="31" spans="1:7" x14ac:dyDescent="0.2">
      <c r="A31" s="28"/>
      <c r="B31" s="29"/>
      <c r="C31" s="29"/>
      <c r="D31" s="16"/>
      <c r="E31" s="17" t="s">
        <v>2</v>
      </c>
      <c r="F31" s="15">
        <v>0.12</v>
      </c>
      <c r="G31" s="13">
        <v>0.12</v>
      </c>
    </row>
    <row r="32" spans="1:7" x14ac:dyDescent="0.2">
      <c r="A32" s="28"/>
      <c r="B32" s="29"/>
      <c r="C32" s="29"/>
      <c r="D32" s="16"/>
      <c r="E32" s="17" t="s">
        <v>18</v>
      </c>
      <c r="F32" s="15">
        <v>0</v>
      </c>
      <c r="G32" s="13">
        <v>0</v>
      </c>
    </row>
    <row r="33" spans="1:7" x14ac:dyDescent="0.2">
      <c r="A33" s="28"/>
      <c r="B33" s="29"/>
      <c r="C33" s="29"/>
      <c r="D33" s="16"/>
      <c r="E33" s="17" t="s">
        <v>51</v>
      </c>
      <c r="F33" s="15">
        <v>0</v>
      </c>
      <c r="G33" s="13">
        <v>0</v>
      </c>
    </row>
    <row r="34" spans="1:7" ht="10.5" x14ac:dyDescent="0.2">
      <c r="A34" s="28"/>
      <c r="B34" s="29"/>
      <c r="C34" s="29"/>
      <c r="D34" s="7"/>
      <c r="E34" s="17"/>
      <c r="F34" s="15"/>
      <c r="G34" s="13"/>
    </row>
    <row r="35" spans="1:7" ht="10.5" x14ac:dyDescent="0.2">
      <c r="A35" s="28"/>
      <c r="B35" s="29"/>
      <c r="C35" s="29"/>
      <c r="D35" s="16"/>
      <c r="E35" s="23" t="s">
        <v>50</v>
      </c>
      <c r="F35" s="11">
        <f>SUM(F36:F40)</f>
        <v>529640825.92999995</v>
      </c>
      <c r="G35" s="21">
        <f>SUM(G36:G40)</f>
        <v>427278288.68000001</v>
      </c>
    </row>
    <row r="36" spans="1:7" x14ac:dyDescent="0.2">
      <c r="A36" s="28"/>
      <c r="B36" s="29"/>
      <c r="C36" s="29"/>
      <c r="D36" s="16"/>
      <c r="E36" s="17" t="s">
        <v>52</v>
      </c>
      <c r="F36" s="15">
        <v>101827184.59</v>
      </c>
      <c r="G36" s="13">
        <v>89749410.260000005</v>
      </c>
    </row>
    <row r="37" spans="1:7" x14ac:dyDescent="0.2">
      <c r="A37" s="28"/>
      <c r="B37" s="29"/>
      <c r="C37" s="29"/>
      <c r="D37" s="16"/>
      <c r="E37" s="17" t="s">
        <v>19</v>
      </c>
      <c r="F37" s="15">
        <v>427813641.33999997</v>
      </c>
      <c r="G37" s="13">
        <v>337528878.42000002</v>
      </c>
    </row>
    <row r="38" spans="1:7" ht="10.5" x14ac:dyDescent="0.2">
      <c r="A38" s="28"/>
      <c r="B38" s="30"/>
      <c r="C38" s="30"/>
      <c r="D38" s="16"/>
      <c r="E38" s="17" t="s">
        <v>3</v>
      </c>
      <c r="F38" s="15">
        <v>0</v>
      </c>
      <c r="G38" s="13">
        <v>0</v>
      </c>
    </row>
    <row r="39" spans="1:7" x14ac:dyDescent="0.2">
      <c r="A39" s="28"/>
      <c r="B39" s="29"/>
      <c r="C39" s="29"/>
      <c r="D39" s="31"/>
      <c r="E39" s="17" t="s">
        <v>4</v>
      </c>
      <c r="F39" s="15">
        <v>0</v>
      </c>
      <c r="G39" s="13">
        <v>0</v>
      </c>
    </row>
    <row r="40" spans="1:7" x14ac:dyDescent="0.2">
      <c r="A40" s="28"/>
      <c r="B40" s="29"/>
      <c r="C40" s="29"/>
      <c r="D40" s="32"/>
      <c r="E40" s="17" t="s">
        <v>53</v>
      </c>
      <c r="F40" s="15">
        <v>0</v>
      </c>
      <c r="G40" s="13">
        <v>0</v>
      </c>
    </row>
    <row r="41" spans="1:7" x14ac:dyDescent="0.2">
      <c r="A41" s="28"/>
      <c r="B41" s="29"/>
      <c r="C41" s="29"/>
      <c r="D41" s="32"/>
      <c r="E41" s="17"/>
      <c r="F41" s="15"/>
      <c r="G41" s="13"/>
    </row>
    <row r="42" spans="1:7" ht="20" x14ac:dyDescent="0.2">
      <c r="A42" s="28"/>
      <c r="B42" s="33"/>
      <c r="C42" s="32"/>
      <c r="D42" s="32"/>
      <c r="E42" s="23" t="s">
        <v>54</v>
      </c>
      <c r="F42" s="11">
        <f>SUM(F43:F44)</f>
        <v>0</v>
      </c>
      <c r="G42" s="21">
        <f>SUM(G43:G44)</f>
        <v>0</v>
      </c>
    </row>
    <row r="43" spans="1:7" x14ac:dyDescent="0.2">
      <c r="A43" s="27"/>
      <c r="B43" s="33"/>
      <c r="C43" s="32"/>
      <c r="D43" s="32"/>
      <c r="E43" s="17" t="s">
        <v>20</v>
      </c>
      <c r="F43" s="15">
        <v>0</v>
      </c>
      <c r="G43" s="13">
        <v>0</v>
      </c>
    </row>
    <row r="44" spans="1:7" x14ac:dyDescent="0.2">
      <c r="A44" s="27"/>
      <c r="B44" s="33"/>
      <c r="C44" s="32"/>
      <c r="D44" s="32"/>
      <c r="E44" s="17" t="s">
        <v>21</v>
      </c>
      <c r="F44" s="15">
        <v>0</v>
      </c>
      <c r="G44" s="13">
        <v>0</v>
      </c>
    </row>
    <row r="45" spans="1:7" x14ac:dyDescent="0.2">
      <c r="A45" s="27"/>
      <c r="B45" s="33"/>
      <c r="C45" s="32"/>
      <c r="D45" s="32"/>
      <c r="E45" s="17"/>
      <c r="F45" s="15"/>
      <c r="G45" s="13"/>
    </row>
    <row r="46" spans="1:7" x14ac:dyDescent="0.2">
      <c r="A46" s="27"/>
      <c r="B46" s="33"/>
      <c r="C46" s="32"/>
      <c r="D46" s="32"/>
      <c r="E46" s="23" t="s">
        <v>55</v>
      </c>
      <c r="F46" s="15">
        <f>SUM(F42+F35+F30)</f>
        <v>529640826.04999995</v>
      </c>
      <c r="G46" s="13">
        <f>SUM(G42+G35+G30)</f>
        <v>427278288.80000001</v>
      </c>
    </row>
    <row r="47" spans="1:7" ht="10.5" x14ac:dyDescent="0.2">
      <c r="A47" s="27"/>
      <c r="B47" s="33"/>
      <c r="C47" s="32"/>
      <c r="D47" s="32"/>
      <c r="E47" s="8"/>
      <c r="F47" s="11"/>
      <c r="G47" s="21"/>
    </row>
    <row r="48" spans="1:7" ht="10.5" x14ac:dyDescent="0.2">
      <c r="A48" s="27"/>
      <c r="B48" s="33"/>
      <c r="C48" s="32"/>
      <c r="D48" s="32"/>
      <c r="E48" s="23" t="s">
        <v>56</v>
      </c>
      <c r="F48" s="11">
        <f>F46+F26</f>
        <v>607001130.52999997</v>
      </c>
      <c r="G48" s="26">
        <f>G46+G26</f>
        <v>469818808.80000001</v>
      </c>
    </row>
    <row r="49" spans="1:7" x14ac:dyDescent="0.2">
      <c r="A49" s="34"/>
      <c r="B49" s="35"/>
      <c r="C49" s="36"/>
      <c r="D49" s="36"/>
      <c r="E49" s="36"/>
      <c r="F49" s="36"/>
      <c r="G49" s="37"/>
    </row>
    <row r="50" spans="1:7" ht="20" customHeight="1" x14ac:dyDescent="0.2">
      <c r="A50" s="39" t="s">
        <v>58</v>
      </c>
      <c r="B50" s="39"/>
      <c r="C50" s="39"/>
      <c r="D50" s="39"/>
      <c r="E50" s="39"/>
      <c r="F50" s="39"/>
      <c r="G50" s="39"/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5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SubAdministrativa</cp:lastModifiedBy>
  <cp:lastPrinted>2022-03-25T05:02:22Z</cp:lastPrinted>
  <dcterms:created xsi:type="dcterms:W3CDTF">2012-12-11T20:26:08Z</dcterms:created>
  <dcterms:modified xsi:type="dcterms:W3CDTF">2022-03-25T05:44:40Z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